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3"/>
  </bookViews>
  <sheets>
    <sheet name="Enzyme entries" sheetId="1" r:id="rId1"/>
    <sheet name="links" sheetId="2" r:id="rId2"/>
    <sheet name="xrefs" sheetId="3" r:id="rId3"/>
    <sheet name="Synonyms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Bitstream Vera Sans"/>
            <family val="2"/>
          </rPr>
          <t>Lesser figure due to proposed changes being accepted</t>
        </r>
      </text>
    </comment>
    <comment ref="C8" authorId="0">
      <text>
        <r>
          <rPr>
            <sz val="10"/>
            <rFont val="Bitstream Vera Sans"/>
            <family val="2"/>
          </rPr>
          <t>Lesser figure due to proposed changes being accepted</t>
        </r>
      </text>
    </comment>
  </commentList>
</comments>
</file>

<file path=xl/sharedStrings.xml><?xml version="1.0" encoding="utf-8"?>
<sst xmlns="http://schemas.openxmlformats.org/spreadsheetml/2006/main" count="46" uniqueCount="29">
  <si>
    <t>Status</t>
  </si>
  <si>
    <t>Active</t>
  </si>
  <si>
    <t xml:space="preserve">APPROVED </t>
  </si>
  <si>
    <t>Y</t>
  </si>
  <si>
    <t>N</t>
  </si>
  <si>
    <t>PRELIMINARY</t>
  </si>
  <si>
    <t>PRELIMINARY – Active Y</t>
  </si>
  <si>
    <t>PRELIMINARY – Active N</t>
  </si>
  <si>
    <t xml:space="preserve">PROPOSED </t>
  </si>
  <si>
    <t xml:space="preserve">SUGGESTED </t>
  </si>
  <si>
    <t>APPROVED (enzyme.dat)</t>
  </si>
  <si>
    <t>PRELIMINARY (enzyme.dat)</t>
  </si>
  <si>
    <t>PROPOSED (enzyme.dat)</t>
  </si>
  <si>
    <t xml:space="preserve">  </t>
  </si>
  <si>
    <t xml:space="preserve">Db name </t>
  </si>
  <si>
    <t xml:space="preserve">CAS </t>
  </si>
  <si>
    <t xml:space="preserve">WIT </t>
  </si>
  <si>
    <t xml:space="preserve">NIST 74 </t>
  </si>
  <si>
    <t xml:space="preserve">MEROPS </t>
  </si>
  <si>
    <t xml:space="preserve">UM-BBD </t>
  </si>
  <si>
    <t xml:space="preserve">ERGO </t>
  </si>
  <si>
    <t>(ALL)</t>
  </si>
  <si>
    <t>TOTAL</t>
  </si>
  <si>
    <t xml:space="preserve">External entries </t>
  </si>
  <si>
    <t xml:space="preserve">SWISSPROT </t>
  </si>
  <si>
    <t xml:space="preserve">GO </t>
  </si>
  <si>
    <t xml:space="preserve">PROSITE </t>
  </si>
  <si>
    <t xml:space="preserve">DIAGRAM </t>
  </si>
  <si>
    <t xml:space="preserve">Total cross references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</si>
</sst>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Rel. &quot;#"/>
  </numFmts>
  <fonts count="22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name val="Bitstream Vera Serif"/>
      <family val="1"/>
    </font>
    <font>
      <sz val="10"/>
      <name val="Bitstream Vera Serif"/>
      <family val="1"/>
    </font>
    <font>
      <sz val="10"/>
      <color indexed="8"/>
      <name val="Bitstream Vera Sans"/>
      <family val="2"/>
    </font>
    <font>
      <sz val="9.4"/>
      <color indexed="8"/>
      <name val="Bitstream Vera Sans"/>
      <family val="2"/>
    </font>
    <font>
      <sz val="10.95"/>
      <color indexed="8"/>
      <name val="Bitstream Vera Sans"/>
      <family val="2"/>
    </font>
    <font>
      <sz val="9.7"/>
      <color indexed="8"/>
      <name val="Bitstream Vera Sans"/>
      <family val="2"/>
    </font>
    <font>
      <sz val="7.8"/>
      <color indexed="8"/>
      <name val="Bitstream Vera Sans"/>
      <family val="2"/>
    </font>
    <font>
      <sz val="9.65"/>
      <color indexed="8"/>
      <name val="Bitstream Vera Sans"/>
      <family val="2"/>
    </font>
    <font>
      <sz val="9.25"/>
      <color indexed="8"/>
      <name val="Bitstream Vera Sans"/>
      <family val="2"/>
    </font>
    <font>
      <b/>
      <sz val="10"/>
      <name val="Bitstream Charter"/>
      <family val="1"/>
    </font>
    <font>
      <sz val="12"/>
      <name val="Bitstream Vera Sans"/>
      <family val="2"/>
    </font>
    <font>
      <sz val="10.7"/>
      <color indexed="8"/>
      <name val="Bitstream Vera Sans"/>
      <family val="2"/>
    </font>
    <font>
      <sz val="12.2"/>
      <color indexed="8"/>
      <name val="Bitstream Vera Sans"/>
      <family val="2"/>
    </font>
    <font>
      <sz val="8.1"/>
      <color indexed="8"/>
      <name val="Bitstream Vera Sans"/>
      <family val="2"/>
    </font>
    <font>
      <sz val="12.9"/>
      <color indexed="8"/>
      <name val="Bitstream Vera Sans"/>
      <family val="2"/>
    </font>
    <font>
      <sz val="8.5"/>
      <color indexed="8"/>
      <name val="Bitstream Vera Sans"/>
      <family val="2"/>
    </font>
    <font>
      <sz val="10.1"/>
      <color indexed="8"/>
      <name val="Bitstream Vera Sans"/>
      <family val="2"/>
    </font>
    <font>
      <sz val="13.2"/>
      <color indexed="8"/>
      <name val="Bitstream Vera Sans"/>
      <family val="2"/>
    </font>
    <font>
      <b/>
      <sz val="8"/>
      <name val="Bitstream Vera San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2" borderId="0" xfId="0" applyFont="1" applyFill="1" applyAlignment="1">
      <alignment wrapText="1"/>
    </xf>
    <xf numFmtId="164" fontId="2" fillId="2" borderId="0" xfId="0" applyFont="1" applyFill="1" applyAlignment="1">
      <alignment/>
    </xf>
    <xf numFmtId="165" fontId="2" fillId="3" borderId="0" xfId="0" applyNumberFormat="1" applyFont="1" applyFill="1" applyAlignment="1">
      <alignment horizontal="right" wrapText="1"/>
    </xf>
    <xf numFmtId="164" fontId="4" fillId="2" borderId="0" xfId="0" applyFont="1" applyFill="1" applyAlignment="1">
      <alignment wrapText="1"/>
    </xf>
    <xf numFmtId="164" fontId="2" fillId="3" borderId="0" xfId="0" applyFont="1" applyFill="1" applyAlignment="1">
      <alignment/>
    </xf>
    <xf numFmtId="164" fontId="0" fillId="2" borderId="0" xfId="0" applyFill="1" applyAlignment="1">
      <alignment/>
    </xf>
    <xf numFmtId="164" fontId="5" fillId="0" borderId="0" xfId="0" applyFont="1" applyAlignment="1">
      <alignment horizontal="right"/>
    </xf>
    <xf numFmtId="164" fontId="5" fillId="2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wrapText="1"/>
    </xf>
    <xf numFmtId="164" fontId="12" fillId="3" borderId="0" xfId="0" applyFont="1" applyFill="1" applyAlignment="1">
      <alignment horizontal="center" wrapText="1"/>
    </xf>
    <xf numFmtId="165" fontId="12" fillId="3" borderId="0" xfId="0" applyNumberFormat="1" applyFont="1" applyFill="1" applyAlignment="1">
      <alignment horizontal="center" wrapText="1"/>
    </xf>
    <xf numFmtId="164" fontId="12" fillId="2" borderId="0" xfId="0" applyFont="1" applyFill="1" applyAlignment="1">
      <alignment horizontal="center"/>
    </xf>
    <xf numFmtId="164" fontId="3" fillId="3" borderId="0" xfId="0" applyFont="1" applyFill="1" applyAlignment="1">
      <alignment wrapText="1"/>
    </xf>
    <xf numFmtId="164" fontId="3" fillId="0" borderId="0" xfId="0" applyFont="1" applyAlignment="1">
      <alignment wrapText="1"/>
    </xf>
    <xf numFmtId="164" fontId="13" fillId="0" borderId="0" xfId="0" applyFont="1" applyAlignment="1">
      <alignment horizontal="right"/>
    </xf>
    <xf numFmtId="164" fontId="2" fillId="4" borderId="0" xfId="0" applyFont="1" applyFill="1" applyAlignment="1">
      <alignment horizontal="left" wrapText="1"/>
    </xf>
    <xf numFmtId="165" fontId="2" fillId="4" borderId="0" xfId="0" applyNumberFormat="1" applyFont="1" applyFill="1" applyAlignment="1">
      <alignment horizontal="center" wrapText="1"/>
    </xf>
    <xf numFmtId="164" fontId="2" fillId="4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4" fillId="2" borderId="0" xfId="0" applyFont="1" applyFill="1" applyAlignment="1">
      <alignment horizontal="right" wrapText="1"/>
    </xf>
    <xf numFmtId="164" fontId="0" fillId="2" borderId="0" xfId="0" applyFont="1" applyFill="1" applyAlignment="1">
      <alignment horizontal="right" wrapText="1"/>
    </xf>
    <xf numFmtId="164" fontId="2" fillId="4" borderId="0" xfId="0" applyFont="1" applyFill="1" applyAlignment="1">
      <alignment horizontal="center" wrapText="1"/>
    </xf>
    <xf numFmtId="164" fontId="0" fillId="4" borderId="0" xfId="0" applyFill="1" applyAlignment="1">
      <alignment/>
    </xf>
    <xf numFmtId="164" fontId="0" fillId="2" borderId="0" xfId="0" applyFont="1" applyFill="1" applyAlignment="1">
      <alignment wrapText="1"/>
    </xf>
    <xf numFmtId="164" fontId="4" fillId="0" borderId="0" xfId="0" applyFont="1" applyAlignment="1">
      <alignment wrapText="1"/>
    </xf>
    <xf numFmtId="164" fontId="13" fillId="0" borderId="0" xfId="0" applyFont="1" applyAlignment="1">
      <alignment/>
    </xf>
    <xf numFmtId="165" fontId="2" fillId="5" borderId="0" xfId="0" applyNumberFormat="1" applyFont="1" applyFill="1" applyAlignment="1">
      <alignment/>
    </xf>
    <xf numFmtId="164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4D1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D9D9D9"/>
      <rgbColor rgb="00FFFF99"/>
      <rgbColor rgb="0083CAFF"/>
      <rgbColor rgb="00FF9966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A3A3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'Enzyme entries'!$C$2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Lbls>
            <c:dLbl>
              <c:idx val="0"/>
            </c:dLbl>
            <c:delete val="1"/>
          </c:dLbls>
          <c:cat>
            <c:numRef>
              <c:f>'Enzyme entries'!$D$1:$O$1</c:f>
              <c:numCache/>
            </c:numRef>
          </c:cat>
          <c:val>
            <c:numRef>
              <c:f>'Enzyme entries'!$D$2:$O$2</c:f>
              <c:numCache/>
            </c:numRef>
          </c:val>
        </c:ser>
        <c:ser>
          <c:idx val="1"/>
          <c:order val="1"/>
          <c:tx>
            <c:strRef>
              <c:f>'Enzyme entries'!$C$3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entries'!$D$1:$O$1</c:f>
              <c:numCache/>
            </c:numRef>
          </c:cat>
          <c:val>
            <c:numRef>
              <c:f>'Enzyme entries'!$D$3:$O$3</c:f>
              <c:numCache/>
            </c:numRef>
          </c:val>
        </c:ser>
        <c:ser>
          <c:idx val="2"/>
          <c:order val="2"/>
          <c:tx>
            <c:strRef>
              <c:f>'Enzyme entries'!$C$4</c:f>
            </c:strRef>
          </c:tx>
          <c:spPr>
            <a:solidFill>
              <a:srgbClr val="33A3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entries'!$D$1:$O$1</c:f>
              <c:numCache/>
            </c:numRef>
          </c:cat>
          <c:val>
            <c:numRef>
              <c:f>'Enzyme entries'!$D$4:$O$4</c:f>
              <c:numCache/>
            </c:numRef>
          </c:val>
        </c:ser>
        <c:ser>
          <c:idx val="3"/>
          <c:order val="3"/>
          <c:tx>
            <c:strRef>
              <c:f>'Enzyme entries'!$C$5</c:f>
            </c:strRef>
          </c:tx>
          <c:spPr>
            <a:solidFill>
              <a:srgbClr val="00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entries'!$D$1:$O$1</c:f>
              <c:numCache/>
            </c:numRef>
          </c:cat>
          <c:val>
            <c:numRef>
              <c:f>'Enzyme entries'!$D$5:$O$5</c:f>
              <c:numCache/>
            </c:numRef>
          </c:val>
        </c:ser>
        <c:ser>
          <c:idx val="4"/>
          <c:order val="4"/>
          <c:tx>
            <c:strRef>
              <c:f>'Enzyme entries'!$C$6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entries'!$D$1:$O$1</c:f>
              <c:numCache/>
            </c:numRef>
          </c:cat>
          <c:val>
            <c:numRef>
              <c:f>'Enzyme entries'!$D$6:$O$6</c:f>
              <c:numCache/>
            </c:numRef>
          </c:val>
        </c:ser>
        <c:ser>
          <c:idx val="5"/>
          <c:order val="5"/>
          <c:tx>
            <c:strRef>
              <c:f>'Enzyme entries'!$C$7</c:f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entries'!$D$1:$O$1</c:f>
              <c:numCache/>
            </c:numRef>
          </c:cat>
          <c:val>
            <c:numRef>
              <c:f>'Enzyme entries'!$D$7:$O$7</c:f>
              <c:numCache/>
            </c:numRef>
          </c:val>
        </c:ser>
        <c:ser>
          <c:idx val="6"/>
          <c:order val="6"/>
          <c:tx>
            <c:strRef>
              <c:f>'Enzyme entries'!$C$8</c:f>
            </c:strRef>
          </c:tx>
          <c:spPr>
            <a:solidFill>
              <a:srgbClr val="4C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entries'!$D$1:$O$1</c:f>
              <c:numCache/>
            </c:numRef>
          </c:cat>
          <c:val>
            <c:numRef>
              <c:f>'Enzyme entries'!$D$8:$O$8</c:f>
              <c:numCache/>
            </c:numRef>
          </c:val>
        </c:ser>
        <c:ser>
          <c:idx val="7"/>
          <c:order val="7"/>
          <c:tx>
            <c:strRef>
              <c:f>'Enzyme entries'!$C$9</c:f>
            </c:strRef>
          </c:tx>
          <c:spPr>
            <a:solidFill>
              <a:srgbClr val="9966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entries'!$D$1:$O$1</c:f>
              <c:numCache/>
            </c:numRef>
          </c:cat>
          <c:val>
            <c:numRef>
              <c:f>'Enzyme entries'!$D$9:$O$9</c:f>
              <c:numCache/>
            </c:numRef>
          </c:val>
        </c:ser>
        <c:overlap val="100"/>
        <c:gapWidth val="100"/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25412278"/>
        <c:crossesAt val="3000"/>
        <c:auto val="1"/>
        <c:lblOffset val="100"/>
        <c:noMultiLvlLbl val="0"/>
      </c:catAx>
      <c:valAx>
        <c:axId val="25412278"/>
        <c:scaling>
          <c:orientation val="minMax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4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Number of 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4756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  <a:latin typeface="Bitstream Vera Sans"/>
              <a:ea typeface="Bitstream Vera Sans"/>
              <a:cs typeface="Bitstream Vera Sans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'Enzyme entries'!$C$11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entries'!$E$1:$O$1</c:f>
              <c:numCache/>
            </c:numRef>
          </c:cat>
          <c:val>
            <c:numRef>
              <c:f>'Enzyme entries'!$D$11:$O$11</c:f>
              <c:numCache/>
            </c:numRef>
          </c:val>
        </c:ser>
        <c:ser>
          <c:idx val="1"/>
          <c:order val="1"/>
          <c:tx>
            <c:strRef>
              <c:f>'Enzyme entries'!$C$12</c:f>
            </c:strRef>
          </c:tx>
          <c:spPr>
            <a:solidFill>
              <a:srgbClr val="33A3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entries'!$E$1:$O$1</c:f>
              <c:numCache/>
            </c:numRef>
          </c:cat>
          <c:val>
            <c:numRef>
              <c:f>'Enzyme entries'!$D$12:$O$12</c:f>
              <c:numCache/>
            </c:numRef>
          </c:val>
        </c:ser>
        <c:ser>
          <c:idx val="2"/>
          <c:order val="2"/>
          <c:tx>
            <c:strRef>
              <c:f>'Enzyme entries'!$C$13</c:f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'Enzyme entries'!$E$1:$O$1</c:f>
              <c:numCache/>
            </c:numRef>
          </c:cat>
          <c:val>
            <c:numRef>
              <c:f>'Enzyme entries'!$D$13:$O$13</c:f>
              <c:numCache/>
            </c:numRef>
          </c:val>
        </c:ser>
        <c:overlap val="100"/>
        <c:gapWidth val="100"/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45128608"/>
        <c:crossesAt val="0"/>
        <c:auto val="1"/>
        <c:lblOffset val="100"/>
        <c:noMultiLvlLbl val="0"/>
      </c:catAx>
      <c:valAx>
        <c:axId val="45128608"/>
        <c:scaling>
          <c:orientation val="minMax"/>
          <c:min val="4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65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Number of 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27383911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Bitstream Vera Sans"/>
              <a:ea typeface="Bitstream Vera Sans"/>
              <a:cs typeface="Bitstream Vera Sans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links!$A$2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/>
              </a:ln>
            </c:spPr>
          </c:dPt>
          <c:dLbls>
            <c:dLbl>
              <c:idx val="0"/>
            </c:dLbl>
            <c:delete val="1"/>
          </c:dLbls>
          <c:cat>
            <c:numRef>
              <c:f>links!$B$1:$M$1</c:f>
              <c:numCache/>
            </c:numRef>
          </c:cat>
          <c:val>
            <c:numRef>
              <c:f>links!$B$2:$M$2</c:f>
              <c:numCache/>
            </c:numRef>
          </c:val>
        </c:ser>
        <c:ser>
          <c:idx val="1"/>
          <c:order val="1"/>
          <c:tx>
            <c:strRef>
              <c:f>links!$A$3</c:f>
            </c:strRef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links!$B$3:$M$3</c:f>
              <c:numCache/>
            </c:numRef>
          </c:val>
        </c:ser>
        <c:ser>
          <c:idx val="2"/>
          <c:order val="2"/>
          <c:tx>
            <c:strRef>
              <c:f>links!$A$3</c:f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links!$B$3:$M$3</c:f>
              <c:numCache/>
            </c:numRef>
          </c:val>
        </c:ser>
        <c:ser>
          <c:idx val="3"/>
          <c:order val="3"/>
          <c:tx>
            <c:strRef>
              <c:f>links!$A$6</c:f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links!$B$6:$M$6</c:f>
              <c:numCache/>
            </c:numRef>
          </c:val>
        </c:ser>
        <c:ser>
          <c:idx val="4"/>
          <c:order val="4"/>
          <c:tx>
            <c:strRef>
              <c:f>links!$A$3</c:f>
            </c:strRef>
          </c:tx>
          <c:spPr>
            <a:solidFill>
              <a:srgbClr val="6600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links!$B$3:$M$3</c:f>
              <c:numCache/>
            </c:numRef>
          </c:val>
        </c:ser>
        <c:ser>
          <c:idx val="5"/>
          <c:order val="5"/>
          <c:tx>
            <c:strRef>
              <c:f>links!$A$3</c:f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links!$B$3:$M$3</c:f>
              <c:numCache/>
            </c:numRef>
          </c:val>
        </c:ser>
        <c:ser>
          <c:idx val="6"/>
          <c:order val="6"/>
          <c:tx>
            <c:strRef>
              <c:f>links!$A$4</c:f>
            </c:strRef>
          </c:tx>
          <c:spPr>
            <a:solidFill>
              <a:srgbClr val="0066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links!$B$4:$M$4</c:f>
              <c:numCache/>
            </c:numRef>
          </c:val>
        </c:ser>
        <c:ser>
          <c:idx val="7"/>
          <c:order val="7"/>
          <c:tx>
            <c:strRef>
              <c:f>links!$A$5</c:f>
            </c:strRef>
          </c:tx>
          <c:spPr>
            <a:solidFill>
              <a:srgbClr val="CC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links!$B$5:$M$5</c:f>
              <c:numCache/>
            </c:numRef>
          </c:val>
        </c:ser>
        <c:ser>
          <c:idx val="8"/>
          <c:order val="8"/>
          <c:tx>
            <c:strRef>
              <c:f>links!$A$8</c:f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links!$B$1:$M$1</c:f>
              <c:numCache/>
            </c:numRef>
          </c:cat>
          <c:val>
            <c:numRef>
              <c:f>links!$B$8:$M$8</c:f>
            </c:numRef>
          </c:val>
        </c:ser>
        <c:overlap val="100"/>
        <c:gapWidth val="100"/>
        <c:axId val="3504289"/>
        <c:axId val="31538602"/>
      </c:barChart>
      <c:catAx>
        <c:axId val="350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Release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31538602"/>
        <c:crossesAt val="0"/>
        <c:auto val="1"/>
        <c:lblOffset val="100"/>
        <c:noMultiLvlLbl val="0"/>
      </c:catAx>
      <c:valAx>
        <c:axId val="3153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Number of links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3504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1070" b="0" i="0" u="none" baseline="0">
              <a:solidFill>
                <a:srgbClr val="000000"/>
              </a:solidFill>
              <a:latin typeface="Bitstream Vera Sans"/>
              <a:ea typeface="Bitstream Vera Sans"/>
              <a:cs typeface="Bitstream Vera Sans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xrefs!$A$2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xrefs!$B$1:$M$1</c:f>
              <c:numCache/>
            </c:numRef>
          </c:cat>
          <c:val>
            <c:numRef>
              <c:f>xrefs!$B$2:$M$2</c:f>
              <c:numCache/>
            </c:numRef>
          </c:val>
        </c:ser>
        <c:ser>
          <c:idx val="1"/>
          <c:order val="1"/>
          <c:tx>
            <c:strRef>
              <c:f>xrefs!$A$3</c:f>
            </c:strRef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xrefs!$B$1:$M$1</c:f>
              <c:numCache/>
            </c:numRef>
          </c:cat>
          <c:val>
            <c:numRef>
              <c:f>xrefs!$B$3:$M$3</c:f>
              <c:numCache/>
            </c:numRef>
          </c:val>
        </c:ser>
        <c:ser>
          <c:idx val="2"/>
          <c:order val="2"/>
          <c:tx>
            <c:strRef>
              <c:f>xrefs!$A$4</c:f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xrefs!$B$1:$M$1</c:f>
              <c:numCache/>
            </c:numRef>
          </c:cat>
          <c:val>
            <c:numRef>
              <c:f>xrefs!$B$4:$M$4</c:f>
              <c:numCache/>
            </c:numRef>
          </c:val>
        </c:ser>
        <c:ser>
          <c:idx val="3"/>
          <c:order val="3"/>
          <c:tx>
            <c:strRef>
              <c:f>xrefs!$A$5</c:f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xrefs!$B$1:$M$1</c:f>
              <c:numCache/>
            </c:numRef>
          </c:cat>
          <c:val>
            <c:numRef>
              <c:f>xrefs!$B$5:$M$5</c:f>
              <c:numCache/>
            </c:numRef>
          </c:val>
        </c:ser>
        <c:overlap val="100"/>
        <c:gapWidth val="100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4489940"/>
        <c:crossesAt val="0"/>
        <c:auto val="1"/>
        <c:lblOffset val="100"/>
        <c:noMultiLvlLbl val="0"/>
      </c:catAx>
      <c:valAx>
        <c:axId val="4489940"/>
        <c:scaling>
          <c:orientation val="minMax"/>
          <c:min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Unique external 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1541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Bitstream Vera Sans"/>
              <a:ea typeface="Bitstream Vera Sans"/>
              <a:cs typeface="Bitstream Vera Sans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xrefs!$A$8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xrefs!$B$7:$M$7</c:f>
              <c:numCache/>
            </c:numRef>
          </c:cat>
          <c:val>
            <c:numRef>
              <c:f>xrefs!$B$8:$M$8</c:f>
              <c:numCache/>
            </c:numRef>
          </c:val>
        </c:ser>
        <c:ser>
          <c:idx val="1"/>
          <c:order val="1"/>
          <c:tx>
            <c:strRef>
              <c:f>xrefs!$A$9</c:f>
            </c:strRef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xrefs!$B$7:$M$7</c:f>
              <c:numCache/>
            </c:numRef>
          </c:cat>
          <c:val>
            <c:numRef>
              <c:f>xrefs!$B$9:$M$9</c:f>
              <c:numCache/>
            </c:numRef>
          </c:val>
        </c:ser>
        <c:ser>
          <c:idx val="2"/>
          <c:order val="2"/>
          <c:tx>
            <c:strRef>
              <c:f>xrefs!$A$10</c:f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xrefs!$B$7:$M$7</c:f>
              <c:numCache/>
            </c:numRef>
          </c:cat>
          <c:val>
            <c:numRef>
              <c:f>xrefs!$B$10:$M$10</c:f>
              <c:numCache/>
            </c:numRef>
          </c:val>
        </c:ser>
        <c:ser>
          <c:idx val="3"/>
          <c:order val="3"/>
          <c:tx>
            <c:strRef>
              <c:f>xrefs!$A$11</c:f>
            </c:strRef>
          </c:tx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xrefs!$B$7:$M$7</c:f>
              <c:numCache/>
            </c:numRef>
          </c:cat>
          <c:val>
            <c:numRef>
              <c:f>xrefs!$B$11:$M$11</c:f>
              <c:numCache/>
            </c:numRef>
          </c:val>
        </c:ser>
        <c:overlap val="100"/>
        <c:gapWidth val="100"/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28140830"/>
        <c:crossesAt val="0"/>
        <c:auto val="1"/>
        <c:lblOffset val="100"/>
        <c:noMultiLvlLbl val="0"/>
      </c:catAx>
      <c:valAx>
        <c:axId val="28140830"/>
        <c:scaling>
          <c:orientation val="minMax"/>
          <c:min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9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Total cross references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4040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Bitstream Vera Sans"/>
              <a:ea typeface="Bitstream Vera Sans"/>
              <a:cs typeface="Bitstream Vera Sans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cat>
            <c:numRef>
              <c:f>Synonyms!$B$1:$M$1</c:f>
              <c:numCache/>
            </c:numRef>
          </c:cat>
          <c:val>
            <c:numRef>
              <c:f>Synonyms!$B$2:$M$2</c:f>
              <c:numCache/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Release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64814728"/>
        <c:crossesAt val="17000"/>
        <c:auto val="1"/>
        <c:lblOffset val="100"/>
        <c:noMultiLvlLbl val="0"/>
      </c:catAx>
      <c:valAx>
        <c:axId val="64814728"/>
        <c:scaling>
          <c:orientation val="minMax"/>
          <c:min val="1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Number of synonyms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5194087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14</xdr:row>
      <xdr:rowOff>0</xdr:rowOff>
    </xdr:from>
    <xdr:to>
      <xdr:col>15</xdr:col>
      <xdr:colOff>66675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371475" y="2057400"/>
        <a:ext cx="9601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46</xdr:row>
      <xdr:rowOff>133350</xdr:rowOff>
    </xdr:from>
    <xdr:to>
      <xdr:col>14</xdr:col>
      <xdr:colOff>276225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371475" y="7172325"/>
        <a:ext cx="92487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152400</xdr:rowOff>
    </xdr:from>
    <xdr:to>
      <xdr:col>15</xdr:col>
      <xdr:colOff>371475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57150" y="1600200"/>
        <a:ext cx="91725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19050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3"/>
        <xdr:cNvGraphicFramePr/>
      </xdr:nvGraphicFramePr>
      <xdr:xfrm>
        <a:off x="571500" y="2276475"/>
        <a:ext cx="86106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36</xdr:row>
      <xdr:rowOff>152400</xdr:rowOff>
    </xdr:from>
    <xdr:to>
      <xdr:col>14</xdr:col>
      <xdr:colOff>504825</xdr:colOff>
      <xdr:row>60</xdr:row>
      <xdr:rowOff>95250</xdr:rowOff>
    </xdr:to>
    <xdr:graphicFrame>
      <xdr:nvGraphicFramePr>
        <xdr:cNvPr id="2" name="Chart 4"/>
        <xdr:cNvGraphicFramePr/>
      </xdr:nvGraphicFramePr>
      <xdr:xfrm>
        <a:off x="561975" y="6096000"/>
        <a:ext cx="86106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47625</xdr:rowOff>
    </xdr:from>
    <xdr:to>
      <xdr:col>13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23875" y="685800"/>
        <a:ext cx="8743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B1">
      <selection activeCell="M2" sqref="M2"/>
    </sheetView>
  </sheetViews>
  <sheetFormatPr defaultColWidth="10.28125" defaultRowHeight="12.75"/>
  <cols>
    <col min="1" max="1" width="13.8515625" style="0" customWidth="1"/>
    <col min="2" max="2" width="7.00390625" style="0" customWidth="1"/>
    <col min="3" max="3" width="26.57421875" style="1" customWidth="1"/>
    <col min="4" max="10" width="8.421875" style="2" customWidth="1"/>
    <col min="11" max="15" width="8.421875" style="0" customWidth="1"/>
  </cols>
  <sheetData>
    <row r="1" spans="1:256" s="4" customFormat="1" ht="11.25" customHeight="1">
      <c r="A1" s="3" t="s">
        <v>0</v>
      </c>
      <c r="B1" s="3" t="s">
        <v>1</v>
      </c>
      <c r="D1" s="5">
        <v>56</v>
      </c>
      <c r="E1" s="5">
        <v>57</v>
      </c>
      <c r="F1" s="5">
        <v>58</v>
      </c>
      <c r="G1" s="5">
        <v>59</v>
      </c>
      <c r="H1" s="5">
        <v>60</v>
      </c>
      <c r="I1" s="5">
        <v>61</v>
      </c>
      <c r="J1" s="5">
        <v>62</v>
      </c>
      <c r="K1" s="5">
        <v>63</v>
      </c>
      <c r="L1" s="5">
        <v>64</v>
      </c>
      <c r="M1" s="5">
        <v>65</v>
      </c>
      <c r="N1" s="5">
        <v>66</v>
      </c>
      <c r="O1" s="5">
        <v>67</v>
      </c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1.25" customHeight="1">
      <c r="A2" s="6" t="s">
        <v>2</v>
      </c>
      <c r="B2" s="6" t="s">
        <v>3</v>
      </c>
      <c r="C2" s="7" t="str">
        <f>CONCATENATE(A2,"- Active ",B2)</f>
        <v>APPROVED - Active Y</v>
      </c>
      <c r="D2" s="8">
        <v>4155</v>
      </c>
      <c r="E2" s="8">
        <v>4206</v>
      </c>
      <c r="F2" s="8">
        <v>4206</v>
      </c>
      <c r="G2" s="8">
        <v>4211</v>
      </c>
      <c r="H2" s="8">
        <v>4257</v>
      </c>
      <c r="I2" s="8">
        <v>4257</v>
      </c>
      <c r="J2" s="8">
        <v>4301</v>
      </c>
      <c r="K2" s="8">
        <v>4315</v>
      </c>
      <c r="L2" s="8">
        <v>4336</v>
      </c>
      <c r="M2" s="9">
        <v>4336</v>
      </c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1.25" customHeight="1">
      <c r="A3" s="6" t="s">
        <v>2</v>
      </c>
      <c r="B3" s="6" t="s">
        <v>4</v>
      </c>
      <c r="C3" s="7" t="str">
        <f>CONCATENATE(A3,"- Active ",B3)</f>
        <v>APPROVED - Active N</v>
      </c>
      <c r="D3" s="8">
        <v>1062</v>
      </c>
      <c r="E3" s="8">
        <v>1066</v>
      </c>
      <c r="F3" s="8">
        <v>1066</v>
      </c>
      <c r="G3" s="8">
        <v>1067</v>
      </c>
      <c r="H3" s="8">
        <v>1077</v>
      </c>
      <c r="I3" s="8">
        <v>1077</v>
      </c>
      <c r="J3" s="8">
        <v>1090</v>
      </c>
      <c r="K3" s="8">
        <v>1094</v>
      </c>
      <c r="L3" s="8">
        <v>1102</v>
      </c>
      <c r="M3" s="10">
        <v>1102</v>
      </c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1.25" customHeight="1">
      <c r="A4" s="6" t="s">
        <v>5</v>
      </c>
      <c r="B4" s="6" t="s">
        <v>3</v>
      </c>
      <c r="C4" s="7" t="s">
        <v>6</v>
      </c>
      <c r="G4" s="8">
        <v>53</v>
      </c>
      <c r="H4" s="8">
        <v>68</v>
      </c>
      <c r="I4" s="8">
        <v>73</v>
      </c>
      <c r="J4" s="8">
        <v>67</v>
      </c>
      <c r="K4" s="8">
        <v>72</v>
      </c>
      <c r="L4" s="8">
        <v>71</v>
      </c>
      <c r="M4" s="10">
        <v>72</v>
      </c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1.25" customHeight="1">
      <c r="A5" s="6" t="s">
        <v>5</v>
      </c>
      <c r="B5" s="6" t="s">
        <v>4</v>
      </c>
      <c r="C5" s="7" t="s">
        <v>7</v>
      </c>
      <c r="G5" s="8">
        <v>38</v>
      </c>
      <c r="H5" s="8">
        <v>38</v>
      </c>
      <c r="I5" s="8">
        <v>38</v>
      </c>
      <c r="J5" s="8">
        <v>45</v>
      </c>
      <c r="K5" s="8">
        <v>46</v>
      </c>
      <c r="L5" s="8">
        <v>47</v>
      </c>
      <c r="M5" s="10">
        <v>47</v>
      </c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1.25" customHeight="1">
      <c r="A6" s="6" t="s">
        <v>8</v>
      </c>
      <c r="B6" s="6" t="s">
        <v>3</v>
      </c>
      <c r="C6" s="7" t="str">
        <f>CONCATENATE(A6,IF(B6="Y"," new entries"," changes"))</f>
        <v>PROPOSED  new entries</v>
      </c>
      <c r="D6" s="8">
        <v>52</v>
      </c>
      <c r="E6" s="8">
        <v>1</v>
      </c>
      <c r="F6" s="8">
        <v>1</v>
      </c>
      <c r="G6" s="8">
        <v>12</v>
      </c>
      <c r="H6" s="8">
        <v>1</v>
      </c>
      <c r="I6" s="8">
        <v>1</v>
      </c>
      <c r="J6" s="8">
        <v>13</v>
      </c>
      <c r="K6" s="8">
        <v>23</v>
      </c>
      <c r="M6" s="10">
        <v>26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1.25" customHeight="1">
      <c r="A7" s="6" t="s">
        <v>8</v>
      </c>
      <c r="B7" s="6" t="s">
        <v>4</v>
      </c>
      <c r="C7" s="7" t="str">
        <f>CONCATENATE(A7,IF(B7="Y"," new entries"," changes"))</f>
        <v>PROPOSED  changes</v>
      </c>
      <c r="D7" s="8">
        <v>4</v>
      </c>
      <c r="G7" s="8">
        <v>2</v>
      </c>
      <c r="H7" s="8">
        <v>1</v>
      </c>
      <c r="I7" s="8">
        <v>1</v>
      </c>
      <c r="J7" s="8">
        <v>4</v>
      </c>
      <c r="K7" s="8">
        <v>7</v>
      </c>
      <c r="L7" s="8">
        <v>1</v>
      </c>
      <c r="M7" s="10">
        <v>1</v>
      </c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1.25" customHeight="1">
      <c r="A8" s="6" t="s">
        <v>9</v>
      </c>
      <c r="B8" s="6" t="s">
        <v>3</v>
      </c>
      <c r="C8" s="7" t="str">
        <f>CONCATENATE(A8,IF(B8="Y"," new entries"," changes"))</f>
        <v>SUGGESTED  new entries</v>
      </c>
      <c r="G8" s="8">
        <v>14</v>
      </c>
      <c r="H8" s="8">
        <v>6</v>
      </c>
      <c r="I8" s="8">
        <v>6</v>
      </c>
      <c r="J8" s="8">
        <v>16</v>
      </c>
      <c r="L8" s="8">
        <v>2</v>
      </c>
      <c r="M8" s="10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1.25" customHeight="1">
      <c r="A9" s="6" t="s">
        <v>9</v>
      </c>
      <c r="B9" s="6" t="s">
        <v>4</v>
      </c>
      <c r="C9" s="7" t="str">
        <f>CONCATENATE(A9,IF(B9="Y"," new entries"," changes"))</f>
        <v>SUGGESTED  changes</v>
      </c>
      <c r="G9" s="8">
        <v>3</v>
      </c>
      <c r="H9" s="8">
        <v>3</v>
      </c>
      <c r="I9" s="8">
        <v>3</v>
      </c>
      <c r="J9" s="8">
        <v>5</v>
      </c>
      <c r="M9" s="10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4:13" ht="12">
      <c r="D10"/>
      <c r="E10"/>
      <c r="F10"/>
      <c r="G10"/>
      <c r="H10"/>
      <c r="I10"/>
      <c r="J10"/>
      <c r="M10" s="9"/>
    </row>
    <row r="11" spans="1:256" s="8" customFormat="1" ht="12">
      <c r="A11" s="11"/>
      <c r="B11" s="11"/>
      <c r="C11" s="7" t="s">
        <v>10</v>
      </c>
      <c r="D11" s="8">
        <v>4905</v>
      </c>
      <c r="E11" s="8">
        <v>4959</v>
      </c>
      <c r="F11" s="8">
        <v>4959</v>
      </c>
      <c r="G11" s="8">
        <v>4965</v>
      </c>
      <c r="H11" s="8">
        <v>5011</v>
      </c>
      <c r="I11" s="8">
        <v>5011</v>
      </c>
      <c r="J11" s="8">
        <v>5059</v>
      </c>
      <c r="K11" s="8">
        <v>5075</v>
      </c>
      <c r="L11" s="8">
        <v>5102</v>
      </c>
      <c r="M11" s="10">
        <v>5102</v>
      </c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2">
      <c r="A12" s="11"/>
      <c r="B12" s="11"/>
      <c r="C12" s="7" t="s">
        <v>11</v>
      </c>
      <c r="G12" s="8">
        <v>91</v>
      </c>
      <c r="H12" s="8">
        <v>106</v>
      </c>
      <c r="I12" s="8">
        <v>106</v>
      </c>
      <c r="J12" s="8">
        <v>112</v>
      </c>
      <c r="K12" s="8">
        <v>118</v>
      </c>
      <c r="L12" s="8">
        <v>118</v>
      </c>
      <c r="M12" s="10">
        <v>119</v>
      </c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2">
      <c r="A13" s="11"/>
      <c r="B13" s="11"/>
      <c r="C13" s="7" t="s">
        <v>12</v>
      </c>
      <c r="D13" s="8">
        <v>56</v>
      </c>
      <c r="E13" s="8">
        <v>1</v>
      </c>
      <c r="F13" s="8">
        <v>1</v>
      </c>
      <c r="G13" s="8">
        <v>14</v>
      </c>
      <c r="H13" s="8">
        <v>2</v>
      </c>
      <c r="I13" s="8">
        <v>2</v>
      </c>
      <c r="J13" s="8">
        <v>17</v>
      </c>
      <c r="K13" s="8">
        <v>30</v>
      </c>
      <c r="L13" s="8">
        <v>1</v>
      </c>
      <c r="M13" s="10">
        <v>27</v>
      </c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5" spans="18:20" ht="12">
      <c r="R15" s="12"/>
      <c r="S15" s="13"/>
      <c r="T15" s="13"/>
    </row>
    <row r="16" spans="11:27" ht="12.75">
      <c r="K16" s="12"/>
      <c r="L16" s="13"/>
      <c r="M16" s="13" t="s">
        <v>13</v>
      </c>
      <c r="Q16" s="12"/>
      <c r="R16" s="13"/>
      <c r="S16" s="13"/>
      <c r="T16" s="13"/>
      <c r="Y16" s="12"/>
      <c r="Z16" s="13"/>
      <c r="AA16" s="13"/>
    </row>
    <row r="17" spans="4:27" ht="12">
      <c r="D17" s="12"/>
      <c r="E17" s="13"/>
      <c r="F17" s="13"/>
      <c r="K17" s="12"/>
      <c r="L17" s="13"/>
      <c r="M17" s="13"/>
      <c r="Q17" s="12"/>
      <c r="R17" s="13"/>
      <c r="S17" s="13"/>
      <c r="T17" s="13"/>
      <c r="Y17" s="12"/>
      <c r="Z17" s="13"/>
      <c r="AA17" s="13"/>
    </row>
    <row r="18" spans="3:27" ht="12">
      <c r="C18"/>
      <c r="D18" s="12"/>
      <c r="E18" s="13"/>
      <c r="F18" s="13"/>
      <c r="K18" s="12"/>
      <c r="L18" s="13"/>
      <c r="M18" s="12"/>
      <c r="N18" s="12"/>
      <c r="O18" s="13"/>
      <c r="Q18" s="12"/>
      <c r="R18" s="13"/>
      <c r="S18" s="13"/>
      <c r="T18" s="13"/>
      <c r="Y18" s="12"/>
      <c r="Z18" s="13"/>
      <c r="AA18" s="13"/>
    </row>
    <row r="19" spans="3:27" ht="12">
      <c r="C19"/>
      <c r="E19" s="13"/>
      <c r="F19" s="13"/>
      <c r="K19" s="12"/>
      <c r="L19" s="13"/>
      <c r="M19" s="12"/>
      <c r="N19" s="12"/>
      <c r="O19" s="12"/>
      <c r="P19" s="12"/>
      <c r="Q19" s="12"/>
      <c r="R19" s="13"/>
      <c r="S19" s="13"/>
      <c r="T19" s="13"/>
      <c r="W19" s="12"/>
      <c r="X19" s="13"/>
      <c r="Y19" s="13"/>
      <c r="Z19" s="13"/>
      <c r="AA19" s="13"/>
    </row>
    <row r="20" spans="3:27" ht="12">
      <c r="C20"/>
      <c r="E20" s="13"/>
      <c r="F20" s="13"/>
      <c r="K20" s="12"/>
      <c r="L20" s="13"/>
      <c r="M20" s="12"/>
      <c r="N20" s="12"/>
      <c r="O20" s="12"/>
      <c r="P20" s="12"/>
      <c r="Q20" s="12"/>
      <c r="R20" s="13"/>
      <c r="S20" s="13"/>
      <c r="T20" s="13"/>
      <c r="U20" s="12"/>
      <c r="V20" s="13"/>
      <c r="W20" s="12"/>
      <c r="X20" s="13"/>
      <c r="Y20" s="13"/>
      <c r="Z20" s="13"/>
      <c r="AA20" s="13"/>
    </row>
    <row r="21" spans="3:27" ht="12">
      <c r="C21"/>
      <c r="D21" s="12"/>
      <c r="E21" s="13"/>
      <c r="F21" s="13"/>
      <c r="K21" s="12"/>
      <c r="L21" s="13"/>
      <c r="M21" s="12"/>
      <c r="N21" s="13"/>
      <c r="O21" s="12"/>
      <c r="P21" s="12"/>
      <c r="Q21" s="12"/>
      <c r="R21" s="13"/>
      <c r="S21" s="13"/>
      <c r="T21" s="13"/>
      <c r="U21" s="12"/>
      <c r="V21" s="13"/>
      <c r="W21" s="12"/>
      <c r="X21" s="13"/>
      <c r="Y21" s="13"/>
      <c r="Z21" s="13"/>
      <c r="AA21" s="13"/>
    </row>
    <row r="22" spans="3:28" ht="12">
      <c r="C22"/>
      <c r="E22" s="13"/>
      <c r="F22" s="13"/>
      <c r="K22" s="12"/>
      <c r="L22" s="13"/>
      <c r="M22" s="12"/>
      <c r="N22" s="13"/>
      <c r="O22" s="12"/>
      <c r="P22" s="12"/>
      <c r="Q22" s="12"/>
      <c r="R22" s="13"/>
      <c r="S22" s="13"/>
      <c r="T22" s="13"/>
      <c r="U22" s="12"/>
      <c r="V22" s="13"/>
      <c r="W22" s="12"/>
      <c r="X22" s="13"/>
      <c r="Y22" s="13"/>
      <c r="Z22" s="12"/>
      <c r="AA22" s="13"/>
      <c r="AB22" s="13"/>
    </row>
    <row r="23" spans="3:28" ht="12">
      <c r="C23"/>
      <c r="E23" s="13"/>
      <c r="F23" s="13"/>
      <c r="M23" s="12"/>
      <c r="N23" s="13"/>
      <c r="O23" s="12"/>
      <c r="P23" s="12"/>
      <c r="R23" s="12"/>
      <c r="S23" s="13"/>
      <c r="U23" s="12"/>
      <c r="V23" s="13"/>
      <c r="W23" s="12"/>
      <c r="X23" s="13"/>
      <c r="Y23" s="13"/>
      <c r="Z23" s="12"/>
      <c r="AA23" s="13"/>
      <c r="AB23" s="13"/>
    </row>
    <row r="24" spans="3:28" ht="12">
      <c r="C24"/>
      <c r="D24" s="12"/>
      <c r="E24" s="13"/>
      <c r="F24" s="13"/>
      <c r="M24" s="12"/>
      <c r="N24" s="13"/>
      <c r="O24" s="12"/>
      <c r="Q24" s="12"/>
      <c r="R24" s="13"/>
      <c r="U24" s="12"/>
      <c r="V24" s="13"/>
      <c r="W24" s="12"/>
      <c r="X24" s="13"/>
      <c r="Y24" s="13"/>
      <c r="Z24" s="12"/>
      <c r="AA24" s="13"/>
      <c r="AB24" s="13"/>
    </row>
    <row r="25" spans="4:28" ht="12">
      <c r="D25" s="12"/>
      <c r="E25" s="13"/>
      <c r="F25" s="13"/>
      <c r="M25" s="12"/>
      <c r="N25" s="13"/>
      <c r="Q25" s="12"/>
      <c r="R25" s="13"/>
      <c r="T25" s="13"/>
      <c r="U25" s="12"/>
      <c r="V25" s="13"/>
      <c r="W25" s="12"/>
      <c r="X25" s="13"/>
      <c r="Y25" s="13"/>
      <c r="Z25" s="12"/>
      <c r="AA25" s="13"/>
      <c r="AB25" s="13"/>
    </row>
    <row r="26" spans="17:28" ht="12">
      <c r="Q26" s="12"/>
      <c r="R26" s="13"/>
      <c r="T26" s="13"/>
      <c r="Z26" s="12"/>
      <c r="AA26" s="13"/>
      <c r="AB26" s="13"/>
    </row>
    <row r="27" spans="20:28" ht="12">
      <c r="T27" s="13"/>
      <c r="Z27" s="12"/>
      <c r="AA27" s="13"/>
      <c r="AB27" s="13"/>
    </row>
    <row r="28" ht="12">
      <c r="T28" s="13"/>
    </row>
    <row r="35" spans="23:25" ht="12.75">
      <c r="W35" s="12"/>
      <c r="X35" s="13"/>
      <c r="Y35" s="13" t="s">
        <v>13</v>
      </c>
    </row>
    <row r="38" spans="2:6" ht="12">
      <c r="B38" s="12"/>
      <c r="C38" s="13"/>
      <c r="D38" s="12"/>
      <c r="E38" s="13"/>
      <c r="F38" s="13"/>
    </row>
    <row r="39" spans="2:6" ht="12">
      <c r="B39" s="12"/>
      <c r="C39" s="13"/>
      <c r="D39" s="12"/>
      <c r="E39" s="13"/>
      <c r="F39" s="13"/>
    </row>
    <row r="40" spans="2:6" ht="12">
      <c r="B40" s="12"/>
      <c r="C40" s="13"/>
      <c r="D40" s="13"/>
      <c r="E40" s="13"/>
      <c r="F40" s="13"/>
    </row>
    <row r="41" spans="2:6" ht="12">
      <c r="B41" s="12"/>
      <c r="C41" s="13"/>
      <c r="D41" s="13"/>
      <c r="E41" s="13"/>
      <c r="F41" s="13"/>
    </row>
    <row r="42" spans="2:6" ht="12">
      <c r="B42" s="12"/>
      <c r="C42" s="13"/>
      <c r="D42" s="13"/>
      <c r="E42" s="13"/>
      <c r="F42" s="13"/>
    </row>
    <row r="43" spans="2:6" ht="12">
      <c r="B43" s="12"/>
      <c r="C43" s="13"/>
      <c r="D43" s="13"/>
      <c r="E43" s="13"/>
      <c r="F43" s="13"/>
    </row>
    <row r="44" spans="4:6" ht="12">
      <c r="D44" s="13"/>
      <c r="E44" s="13"/>
      <c r="F44" s="13"/>
    </row>
    <row r="45" ht="12">
      <c r="D45" s="1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K2" sqref="K2"/>
    </sheetView>
  </sheetViews>
  <sheetFormatPr defaultColWidth="10.28125" defaultRowHeight="12.75"/>
  <cols>
    <col min="1" max="1" width="12.8515625" style="1" customWidth="1"/>
    <col min="2" max="13" width="8.28125" style="0" customWidth="1"/>
  </cols>
  <sheetData>
    <row r="1" spans="1:256" s="16" customFormat="1" ht="12">
      <c r="A1" s="14" t="s">
        <v>14</v>
      </c>
      <c r="B1" s="15">
        <v>56</v>
      </c>
      <c r="C1" s="15">
        <v>57</v>
      </c>
      <c r="D1" s="15">
        <v>58</v>
      </c>
      <c r="E1" s="15">
        <v>59</v>
      </c>
      <c r="F1" s="15">
        <v>60</v>
      </c>
      <c r="G1" s="15">
        <v>61</v>
      </c>
      <c r="H1" s="15">
        <v>62</v>
      </c>
      <c r="I1" s="15">
        <v>63</v>
      </c>
      <c r="J1" s="15">
        <v>64</v>
      </c>
      <c r="K1" s="15">
        <v>65</v>
      </c>
      <c r="L1" s="15">
        <v>66</v>
      </c>
      <c r="M1" s="15">
        <v>67</v>
      </c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2.75">
      <c r="A2" s="17" t="s">
        <v>15</v>
      </c>
      <c r="B2" s="8">
        <v>3395</v>
      </c>
      <c r="C2" s="8">
        <v>3396</v>
      </c>
      <c r="D2" s="8">
        <v>3413</v>
      </c>
      <c r="E2" s="8">
        <v>3413</v>
      </c>
      <c r="F2" s="8">
        <v>3411</v>
      </c>
      <c r="G2" s="8">
        <v>3411</v>
      </c>
      <c r="H2" s="8">
        <v>3410</v>
      </c>
      <c r="I2" s="8">
        <v>3409</v>
      </c>
      <c r="J2" s="8">
        <v>3406</v>
      </c>
      <c r="K2" s="8">
        <v>3406</v>
      </c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2.75">
      <c r="A3" s="17" t="s">
        <v>16</v>
      </c>
      <c r="B3" s="8">
        <v>818</v>
      </c>
      <c r="C3" s="8">
        <v>818</v>
      </c>
      <c r="D3" s="8">
        <v>818</v>
      </c>
      <c r="E3" s="8">
        <v>818</v>
      </c>
      <c r="F3" s="8">
        <v>813</v>
      </c>
      <c r="G3" s="8">
        <v>813</v>
      </c>
      <c r="H3" s="8">
        <v>806</v>
      </c>
      <c r="I3" s="8">
        <v>805</v>
      </c>
      <c r="J3" s="8">
        <v>803</v>
      </c>
      <c r="K3" s="8">
        <v>803</v>
      </c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2.75">
      <c r="A4" s="17" t="s">
        <v>17</v>
      </c>
      <c r="B4" s="8">
        <v>354</v>
      </c>
      <c r="C4" s="8">
        <v>354</v>
      </c>
      <c r="D4" s="8">
        <v>354</v>
      </c>
      <c r="E4" s="8">
        <v>354</v>
      </c>
      <c r="F4" s="8">
        <v>354</v>
      </c>
      <c r="G4" s="8">
        <v>354</v>
      </c>
      <c r="H4" s="8">
        <v>354</v>
      </c>
      <c r="I4" s="8">
        <v>354</v>
      </c>
      <c r="J4" s="8">
        <v>354</v>
      </c>
      <c r="K4" s="8">
        <v>354</v>
      </c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2.75">
      <c r="A5" s="17" t="s">
        <v>18</v>
      </c>
      <c r="B5" s="8">
        <v>345</v>
      </c>
      <c r="C5" s="8">
        <v>345</v>
      </c>
      <c r="D5" s="8">
        <v>345</v>
      </c>
      <c r="E5" s="8">
        <v>345</v>
      </c>
      <c r="F5" s="8">
        <v>345</v>
      </c>
      <c r="G5" s="8">
        <v>345</v>
      </c>
      <c r="H5" s="8">
        <v>345</v>
      </c>
      <c r="I5" s="8">
        <v>345</v>
      </c>
      <c r="J5" s="8">
        <v>345</v>
      </c>
      <c r="K5" s="8">
        <v>345</v>
      </c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2.75">
      <c r="A6" s="17" t="s">
        <v>19</v>
      </c>
      <c r="B6" s="8">
        <v>219</v>
      </c>
      <c r="C6" s="8">
        <v>219</v>
      </c>
      <c r="D6" s="8">
        <v>219</v>
      </c>
      <c r="E6" s="8">
        <v>219</v>
      </c>
      <c r="F6" s="8">
        <v>219</v>
      </c>
      <c r="G6" s="8">
        <v>219</v>
      </c>
      <c r="H6" s="8">
        <v>218</v>
      </c>
      <c r="I6" s="8">
        <v>218</v>
      </c>
      <c r="J6" s="8">
        <v>218</v>
      </c>
      <c r="K6" s="8">
        <v>218</v>
      </c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2.75">
      <c r="A7" s="17" t="s">
        <v>20</v>
      </c>
      <c r="B7" s="8">
        <v>1</v>
      </c>
      <c r="C7" s="8">
        <v>1</v>
      </c>
      <c r="D7" s="8">
        <v>1</v>
      </c>
      <c r="E7" s="8">
        <v>1</v>
      </c>
      <c r="F7" s="8">
        <v>2</v>
      </c>
      <c r="G7" s="8">
        <v>2</v>
      </c>
      <c r="H7" s="8">
        <v>4</v>
      </c>
      <c r="I7" s="8">
        <v>5</v>
      </c>
      <c r="J7" s="8">
        <v>7</v>
      </c>
      <c r="K7" s="8">
        <v>7</v>
      </c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2.75" hidden="1">
      <c r="A8" s="18" t="s">
        <v>21</v>
      </c>
    </row>
    <row r="9" spans="1:256" s="8" customFormat="1" ht="12.75">
      <c r="A9" s="17" t="s">
        <v>22</v>
      </c>
      <c r="B9" s="4">
        <f>SUM(B2:B7)</f>
        <v>5132</v>
      </c>
      <c r="C9" s="4">
        <f>SUM(C2:C7)</f>
        <v>5133</v>
      </c>
      <c r="D9" s="4">
        <f>SUM(D2:D7)</f>
        <v>5150</v>
      </c>
      <c r="E9" s="4">
        <f>SUM(E2:E7)</f>
        <v>5150</v>
      </c>
      <c r="F9" s="4">
        <f>SUM(F2:F7)</f>
        <v>5144</v>
      </c>
      <c r="G9" s="4">
        <f>SUM(G2:G7)</f>
        <v>5144</v>
      </c>
      <c r="H9" s="4">
        <f>SUM(H2:H7)</f>
        <v>5137</v>
      </c>
      <c r="I9" s="4">
        <f>SUM(I2:I7)</f>
        <v>5136</v>
      </c>
      <c r="J9" s="4">
        <f>SUM(J2:J7)</f>
        <v>5133</v>
      </c>
      <c r="K9" s="4">
        <f>SUM(K2:K7)</f>
        <v>5133</v>
      </c>
      <c r="L9" s="4">
        <f>SUM(L2:L7)</f>
        <v>0</v>
      </c>
      <c r="M9" s="4">
        <f>SUM(M2:M7)</f>
        <v>0</v>
      </c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2" spans="17:18" ht="12">
      <c r="Q12" s="13"/>
      <c r="R12" s="12"/>
    </row>
    <row r="13" spans="2:18" ht="12">
      <c r="B13" s="13"/>
      <c r="C13" s="12"/>
      <c r="Q13" s="13"/>
      <c r="R13" s="12"/>
    </row>
    <row r="14" spans="2:18" ht="12">
      <c r="B14" s="13"/>
      <c r="C14" s="12"/>
      <c r="Q14" s="13"/>
      <c r="R14" s="12"/>
    </row>
    <row r="15" spans="2:18" ht="12">
      <c r="B15" s="13"/>
      <c r="C15" s="12"/>
      <c r="Q15" s="13"/>
      <c r="R15" s="12"/>
    </row>
    <row r="16" spans="2:18" ht="12">
      <c r="B16" s="13"/>
      <c r="C16" s="12"/>
      <c r="Q16" s="13"/>
      <c r="R16" s="12"/>
    </row>
    <row r="17" spans="2:18" ht="12">
      <c r="B17" s="13"/>
      <c r="C17" s="12"/>
      <c r="Q17" s="13"/>
      <c r="R17" s="12"/>
    </row>
    <row r="18" spans="2:18" ht="12">
      <c r="B18" s="13"/>
      <c r="C18" s="12"/>
      <c r="Q18" s="13"/>
      <c r="R18" s="12"/>
    </row>
    <row r="19" spans="2:18" ht="12">
      <c r="B19" s="13"/>
      <c r="C19" s="12"/>
      <c r="Q19" s="13"/>
      <c r="R19" s="12"/>
    </row>
    <row r="20" spans="2:18" ht="14.25">
      <c r="B20" s="13"/>
      <c r="C20" s="12"/>
      <c r="Q20" s="19"/>
      <c r="R20" s="12"/>
    </row>
    <row r="21" spans="2:18" ht="14.25">
      <c r="B21" s="13"/>
      <c r="C21" s="12"/>
      <c r="Q21" s="19"/>
      <c r="R21" s="12"/>
    </row>
    <row r="22" spans="2:18" ht="14.25">
      <c r="B22" s="12"/>
      <c r="Q22" s="19"/>
      <c r="R22" s="12"/>
    </row>
    <row r="23" spans="2:18" ht="14.25">
      <c r="B23" s="12"/>
      <c r="Q23" s="19"/>
      <c r="R23" s="12"/>
    </row>
    <row r="24" spans="2:18" ht="14.25">
      <c r="B24" s="12"/>
      <c r="Q24" s="19"/>
      <c r="R24" s="12"/>
    </row>
    <row r="25" spans="2:18" ht="14.25">
      <c r="B25" s="12"/>
      <c r="Q25" s="19"/>
      <c r="R25" s="12"/>
    </row>
    <row r="26" spans="17:18" ht="12">
      <c r="Q26" s="13"/>
      <c r="R26" s="12"/>
    </row>
    <row r="41" spans="6:7" ht="12">
      <c r="F41" s="13"/>
      <c r="G41" s="12"/>
    </row>
    <row r="42" spans="2:7" ht="12">
      <c r="B42" s="13"/>
      <c r="C42" s="13"/>
      <c r="D42" s="12"/>
      <c r="F42" s="13"/>
      <c r="G42" s="12"/>
    </row>
    <row r="43" spans="2:7" ht="12">
      <c r="B43" s="13"/>
      <c r="C43" s="13"/>
      <c r="D43" s="12"/>
      <c r="E43" s="13"/>
      <c r="F43" s="12"/>
      <c r="G43" s="12"/>
    </row>
    <row r="44" spans="2:7" ht="12">
      <c r="B44" s="13"/>
      <c r="C44" s="13"/>
      <c r="D44" s="12"/>
      <c r="E44" s="13"/>
      <c r="F44" s="12"/>
      <c r="G44" s="12"/>
    </row>
    <row r="45" spans="2:7" ht="12">
      <c r="B45" s="13"/>
      <c r="C45" s="13"/>
      <c r="D45" s="12"/>
      <c r="E45" s="13"/>
      <c r="F45" s="12"/>
      <c r="G45" s="12"/>
    </row>
    <row r="46" spans="2:7" ht="12">
      <c r="B46" s="13"/>
      <c r="C46" s="13"/>
      <c r="D46" s="12"/>
      <c r="E46" s="13"/>
      <c r="F46" s="12"/>
      <c r="G46" s="12"/>
    </row>
    <row r="47" spans="2:6" ht="12">
      <c r="B47" s="13"/>
      <c r="C47" s="13"/>
      <c r="D47" s="12"/>
      <c r="E47" s="13"/>
      <c r="F47" s="12"/>
    </row>
    <row r="48" spans="2:6" ht="12">
      <c r="B48" s="13"/>
      <c r="C48" s="12"/>
      <c r="E48" s="13"/>
      <c r="F48" s="12"/>
    </row>
    <row r="49" spans="2:3" ht="12">
      <c r="B49" s="13"/>
      <c r="C49" s="12"/>
    </row>
    <row r="50" spans="2:3" ht="12">
      <c r="B50" s="13"/>
      <c r="C50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K8" sqref="K8"/>
    </sheetView>
  </sheetViews>
  <sheetFormatPr defaultColWidth="10.28125" defaultRowHeight="12.75"/>
  <cols>
    <col min="1" max="1" width="22.00390625" style="0" customWidth="1"/>
    <col min="2" max="13" width="8.140625" style="0" customWidth="1"/>
  </cols>
  <sheetData>
    <row r="1" spans="1:256" s="22" customFormat="1" ht="12.75">
      <c r="A1" s="20" t="s">
        <v>23</v>
      </c>
      <c r="B1" s="21">
        <v>56</v>
      </c>
      <c r="C1" s="21">
        <v>57</v>
      </c>
      <c r="D1" s="21">
        <v>58</v>
      </c>
      <c r="E1" s="21">
        <v>59</v>
      </c>
      <c r="F1" s="21">
        <v>60</v>
      </c>
      <c r="G1" s="21">
        <v>61</v>
      </c>
      <c r="H1" s="21">
        <v>62</v>
      </c>
      <c r="I1" s="21">
        <v>63</v>
      </c>
      <c r="J1" s="21">
        <v>64</v>
      </c>
      <c r="K1" s="21">
        <v>65</v>
      </c>
      <c r="L1" s="21">
        <v>66</v>
      </c>
      <c r="M1" s="21">
        <v>67</v>
      </c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s="8" customFormat="1" ht="12.75">
      <c r="A2" s="3" t="s">
        <v>24</v>
      </c>
      <c r="B2" s="24">
        <v>180632</v>
      </c>
      <c r="C2" s="24">
        <v>179636</v>
      </c>
      <c r="D2" s="24">
        <v>181718</v>
      </c>
      <c r="E2" s="24">
        <v>182038</v>
      </c>
      <c r="F2" s="24">
        <v>182363</v>
      </c>
      <c r="G2" s="24">
        <v>182363</v>
      </c>
      <c r="H2" s="24">
        <v>187190</v>
      </c>
      <c r="I2" s="24">
        <v>187426</v>
      </c>
      <c r="J2" s="25">
        <v>187583</v>
      </c>
      <c r="K2" s="25">
        <v>187583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2.75">
      <c r="A3" s="3" t="s">
        <v>25</v>
      </c>
      <c r="B3" s="24">
        <v>3792</v>
      </c>
      <c r="C3" s="24">
        <v>3789</v>
      </c>
      <c r="D3" s="24">
        <v>3789</v>
      </c>
      <c r="E3" s="24">
        <v>3790</v>
      </c>
      <c r="F3" s="24">
        <v>3790</v>
      </c>
      <c r="G3" s="24">
        <v>3790</v>
      </c>
      <c r="H3" s="24">
        <v>3847</v>
      </c>
      <c r="I3" s="24">
        <v>3852</v>
      </c>
      <c r="J3" s="25">
        <v>3849</v>
      </c>
      <c r="K3" s="25">
        <v>3849</v>
      </c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2.75">
      <c r="A4" s="3" t="s">
        <v>26</v>
      </c>
      <c r="B4" s="24">
        <v>455</v>
      </c>
      <c r="C4" s="24">
        <v>455</v>
      </c>
      <c r="D4" s="24">
        <v>455</v>
      </c>
      <c r="E4" s="24">
        <v>455</v>
      </c>
      <c r="F4" s="24">
        <v>455</v>
      </c>
      <c r="G4" s="24">
        <v>455</v>
      </c>
      <c r="H4" s="24">
        <v>457</v>
      </c>
      <c r="I4" s="24">
        <v>457</v>
      </c>
      <c r="J4" s="25">
        <v>456</v>
      </c>
      <c r="K4" s="25">
        <v>456</v>
      </c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2.75">
      <c r="A5" s="3" t="s">
        <v>27</v>
      </c>
      <c r="B5" s="24">
        <v>432</v>
      </c>
      <c r="C5" s="24">
        <v>436</v>
      </c>
      <c r="D5" s="24">
        <v>436</v>
      </c>
      <c r="E5" s="24">
        <v>437</v>
      </c>
      <c r="F5" s="24">
        <v>443</v>
      </c>
      <c r="G5" s="24">
        <v>443</v>
      </c>
      <c r="H5" s="24">
        <v>448</v>
      </c>
      <c r="I5" s="24">
        <v>448</v>
      </c>
      <c r="J5" s="25">
        <v>446</v>
      </c>
      <c r="K5" s="25">
        <v>446</v>
      </c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2.75">
      <c r="A6" s="3" t="s">
        <v>21</v>
      </c>
      <c r="B6" s="24">
        <f>SUM(B2:B5)</f>
        <v>185311</v>
      </c>
      <c r="C6" s="24">
        <f>SUM(C2:C5)</f>
        <v>184316</v>
      </c>
      <c r="D6" s="24">
        <f>SUM(D2:D5)</f>
        <v>186398</v>
      </c>
      <c r="E6" s="24">
        <f>SUM(E2:E5)</f>
        <v>186720</v>
      </c>
      <c r="F6" s="24">
        <f>SUM(F2:F5)</f>
        <v>187051</v>
      </c>
      <c r="G6" s="24">
        <f>SUM(G2:G5)</f>
        <v>187051</v>
      </c>
      <c r="H6" s="24">
        <f>SUM(H2:H5)</f>
        <v>191942</v>
      </c>
      <c r="I6" s="24">
        <f>SUM(I2:I5)</f>
        <v>192183</v>
      </c>
      <c r="J6" s="24">
        <f>SUM(J2:J5)</f>
        <v>192334</v>
      </c>
      <c r="K6" s="24">
        <f>SUM(K2:K5)</f>
        <v>192334</v>
      </c>
      <c r="L6" s="24">
        <f>SUM(L2:L5)</f>
        <v>0</v>
      </c>
      <c r="M6" s="24">
        <f>SUM(M2:M5)</f>
        <v>0</v>
      </c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7" customFormat="1" ht="25.5">
      <c r="A7" s="26" t="s">
        <v>28</v>
      </c>
      <c r="B7" s="21">
        <v>56</v>
      </c>
      <c r="C7" s="21">
        <v>57</v>
      </c>
      <c r="D7" s="21">
        <v>58</v>
      </c>
      <c r="E7" s="21">
        <v>59</v>
      </c>
      <c r="F7" s="21">
        <v>60</v>
      </c>
      <c r="G7" s="21">
        <v>61</v>
      </c>
      <c r="H7" s="21">
        <v>62</v>
      </c>
      <c r="I7" s="21">
        <v>63</v>
      </c>
      <c r="J7" s="21">
        <v>64</v>
      </c>
      <c r="K7" s="21">
        <v>65</v>
      </c>
      <c r="L7" s="21">
        <v>66</v>
      </c>
      <c r="M7" s="21">
        <v>67</v>
      </c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2.75">
      <c r="A8" s="3" t="s">
        <v>24</v>
      </c>
      <c r="B8" s="25">
        <v>188620</v>
      </c>
      <c r="C8" s="8">
        <v>187743</v>
      </c>
      <c r="D8" s="8">
        <v>196309</v>
      </c>
      <c r="E8" s="8">
        <v>190213</v>
      </c>
      <c r="F8" s="8">
        <v>190549</v>
      </c>
      <c r="G8" s="8">
        <v>190549</v>
      </c>
      <c r="H8" s="8">
        <v>195778</v>
      </c>
      <c r="I8" s="8">
        <v>196109</v>
      </c>
      <c r="J8" s="8">
        <v>196366</v>
      </c>
      <c r="K8" s="8">
        <v>196366</v>
      </c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2.75">
      <c r="A9" s="3" t="s">
        <v>25</v>
      </c>
      <c r="B9" s="25">
        <v>3797</v>
      </c>
      <c r="C9" s="8">
        <v>3794</v>
      </c>
      <c r="D9" s="8">
        <v>3794</v>
      </c>
      <c r="E9" s="8">
        <v>3795</v>
      </c>
      <c r="F9" s="8">
        <v>3795</v>
      </c>
      <c r="G9" s="8">
        <v>3795</v>
      </c>
      <c r="H9" s="8">
        <v>3851</v>
      </c>
      <c r="I9" s="8">
        <v>3856</v>
      </c>
      <c r="J9" s="8">
        <v>3853</v>
      </c>
      <c r="K9" s="8">
        <v>3853</v>
      </c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2.75">
      <c r="A10" s="3" t="s">
        <v>26</v>
      </c>
      <c r="B10" s="25">
        <v>1345</v>
      </c>
      <c r="C10" s="8">
        <v>1345</v>
      </c>
      <c r="D10" s="8">
        <v>1345</v>
      </c>
      <c r="E10" s="8">
        <v>1345</v>
      </c>
      <c r="F10" s="8">
        <v>1345</v>
      </c>
      <c r="G10" s="8">
        <v>1345</v>
      </c>
      <c r="H10" s="8">
        <v>1383</v>
      </c>
      <c r="I10" s="8">
        <v>1383</v>
      </c>
      <c r="J10" s="8">
        <v>1382</v>
      </c>
      <c r="K10" s="8">
        <v>1382</v>
      </c>
      <c r="M10" s="28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2.75">
      <c r="A11" s="3" t="s">
        <v>27</v>
      </c>
      <c r="B11" s="25">
        <v>1283</v>
      </c>
      <c r="C11" s="8">
        <v>1289</v>
      </c>
      <c r="D11" s="8">
        <v>1289</v>
      </c>
      <c r="E11" s="8">
        <v>1290</v>
      </c>
      <c r="F11" s="8">
        <v>1304</v>
      </c>
      <c r="G11" s="8">
        <v>1304</v>
      </c>
      <c r="H11" s="8">
        <v>1318</v>
      </c>
      <c r="I11" s="8">
        <v>1318</v>
      </c>
      <c r="J11" s="8">
        <v>1316</v>
      </c>
      <c r="K11" s="8">
        <v>1316</v>
      </c>
      <c r="L11" s="25"/>
      <c r="M11" s="28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2.75">
      <c r="A12" s="3" t="s">
        <v>21</v>
      </c>
      <c r="B12" s="6">
        <f>SUM(B8:B11)</f>
        <v>195045</v>
      </c>
      <c r="C12" s="6">
        <f>SUM(C8:C11)</f>
        <v>194171</v>
      </c>
      <c r="D12" s="6">
        <f>SUM(D8:D11)</f>
        <v>202737</v>
      </c>
      <c r="E12" s="6">
        <f>SUM(E8:E11)</f>
        <v>196643</v>
      </c>
      <c r="F12" s="6">
        <f>SUM(F8:F11)</f>
        <v>196993</v>
      </c>
      <c r="G12" s="6">
        <f>SUM(G8:G11)</f>
        <v>196993</v>
      </c>
      <c r="H12" s="6">
        <f>SUM(H8:H11)</f>
        <v>202330</v>
      </c>
      <c r="I12" s="6">
        <f>SUM(I8:I11)</f>
        <v>202666</v>
      </c>
      <c r="J12" s="6">
        <f>SUM(J8:J11)</f>
        <v>202917</v>
      </c>
      <c r="K12" s="6">
        <f>SUM(K8:K11)</f>
        <v>202917</v>
      </c>
      <c r="L12" s="6">
        <f>SUM(L8:L11)</f>
        <v>0</v>
      </c>
      <c r="M12" s="6">
        <f>SUM(M8:M11)</f>
        <v>0</v>
      </c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13" ht="12">
      <c r="B13" s="29"/>
      <c r="K13" s="13"/>
      <c r="L13" s="12"/>
      <c r="M13" s="13"/>
    </row>
    <row r="14" spans="2:18" ht="12">
      <c r="B14" s="29"/>
      <c r="K14" s="13"/>
      <c r="L14" s="12"/>
      <c r="M14" s="12"/>
      <c r="P14" s="13"/>
      <c r="Q14" s="12"/>
      <c r="R14" s="12"/>
    </row>
    <row r="15" spans="2:18" ht="14.25">
      <c r="B15" s="29"/>
      <c r="K15" s="13"/>
      <c r="P15" s="30"/>
      <c r="Q15" s="19"/>
      <c r="R15" s="19"/>
    </row>
    <row r="16" spans="11:18" ht="12">
      <c r="K16" s="13"/>
      <c r="N16" s="12"/>
      <c r="P16" s="13"/>
      <c r="Q16" s="12"/>
      <c r="R16" s="12"/>
    </row>
    <row r="17" spans="11:18" ht="12">
      <c r="K17" s="13"/>
      <c r="N17" s="12"/>
      <c r="P17" s="13"/>
      <c r="Q17" s="12"/>
      <c r="R17" s="12"/>
    </row>
    <row r="18" spans="11:18" ht="12">
      <c r="K18" s="13"/>
      <c r="N18" s="12"/>
      <c r="P18" s="13"/>
      <c r="Q18" s="12"/>
      <c r="R18" s="12"/>
    </row>
    <row r="19" spans="11:18" ht="12">
      <c r="K19" s="13"/>
      <c r="N19" s="12"/>
      <c r="P19" s="13"/>
      <c r="Q19" s="12"/>
      <c r="R19" s="12"/>
    </row>
    <row r="20" spans="16:18" ht="12">
      <c r="P20" s="13"/>
      <c r="Q20" s="12"/>
      <c r="R20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7"/>
  <sheetViews>
    <sheetView tabSelected="1" workbookViewId="0" topLeftCell="A1">
      <selection activeCell="K3" sqref="K3"/>
    </sheetView>
  </sheetViews>
  <sheetFormatPr defaultColWidth="10.28125" defaultRowHeight="12.75"/>
  <cols>
    <col min="1" max="1" width="15.140625" style="0" customWidth="1"/>
  </cols>
  <sheetData>
    <row r="1" spans="2:24" s="4" customFormat="1" ht="12">
      <c r="B1" s="31">
        <v>56</v>
      </c>
      <c r="C1" s="31">
        <v>57</v>
      </c>
      <c r="D1" s="31">
        <v>58</v>
      </c>
      <c r="E1" s="31">
        <v>59</v>
      </c>
      <c r="F1" s="31">
        <v>60</v>
      </c>
      <c r="G1" s="31">
        <v>61</v>
      </c>
      <c r="H1" s="31">
        <v>62</v>
      </c>
      <c r="I1" s="31">
        <v>63</v>
      </c>
      <c r="J1" s="31">
        <v>64</v>
      </c>
      <c r="K1" s="31">
        <v>65</v>
      </c>
      <c r="L1" s="31">
        <v>66</v>
      </c>
      <c r="M1" s="31">
        <v>67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11" s="8" customFormat="1" ht="12.75">
      <c r="B2" s="6">
        <v>19493</v>
      </c>
      <c r="C2" s="6">
        <v>19771</v>
      </c>
      <c r="D2" s="6">
        <v>19771</v>
      </c>
      <c r="E2" s="6">
        <v>19786</v>
      </c>
      <c r="F2" s="8">
        <v>19982</v>
      </c>
      <c r="G2" s="8">
        <v>19982</v>
      </c>
      <c r="H2" s="8">
        <v>20186</v>
      </c>
      <c r="I2" s="8">
        <v>20233</v>
      </c>
      <c r="J2" s="8">
        <v>20352</v>
      </c>
      <c r="K2" s="8">
        <v>20351</v>
      </c>
    </row>
    <row r="17" ht="12">
      <c r="S17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Alcántara</dc:creator>
  <cp:keywords/>
  <dc:description/>
  <cp:lastModifiedBy>Hong Cao</cp:lastModifiedBy>
  <cp:lastPrinted>1601-01-02T00:00:00Z</cp:lastPrinted>
  <dcterms:created xsi:type="dcterms:W3CDTF">2006-10-25T11:41:59Z</dcterms:created>
  <dcterms:modified xsi:type="dcterms:W3CDTF">2010-12-14T17:01:27Z</dcterms:modified>
  <cp:category/>
  <cp:version/>
  <cp:contentType/>
  <cp:contentStatus/>
  <cp:revision>101</cp:revision>
</cp:coreProperties>
</file>